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handikapforbund.sharepoint.com/Delte dokumenter/Felles Z/Felles/Økonomi/Landsforeninger/Generelt for alle LF/"/>
    </mc:Choice>
  </mc:AlternateContent>
  <xr:revisionPtr revIDLastSave="24" documentId="13_ncr:1_{D82C7D0B-A183-498F-A393-F642DC424AF2}" xr6:coauthVersionLast="47" xr6:coauthVersionMax="47" xr10:uidLastSave="{3501559E-79C3-493A-8B14-C7A088B77833}"/>
  <bookViews>
    <workbookView xWindow="-110" yWindow="-110" windowWidth="19420" windowHeight="10420" xr2:uid="{00000000-000D-0000-FFFF-FFFF00000000}"/>
  </bookViews>
  <sheets>
    <sheet name="Reisereg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L40" i="1" s="1"/>
  <c r="H39" i="1"/>
  <c r="L39" i="1" s="1"/>
  <c r="H31" i="1"/>
  <c r="L31" i="1" s="1"/>
  <c r="H32" i="1"/>
  <c r="L32" i="1" s="1"/>
  <c r="H38" i="1"/>
  <c r="L38" i="1" s="1"/>
  <c r="L30" i="1"/>
  <c r="H33" i="1" l="1"/>
  <c r="L33" i="1" s="1"/>
  <c r="L44" i="1"/>
  <c r="L43" i="1"/>
  <c r="L42" i="1" l="1"/>
  <c r="L26" i="1"/>
  <c r="L25" i="1"/>
  <c r="L24" i="1"/>
  <c r="L23" i="1"/>
  <c r="L37" i="1" l="1"/>
  <c r="L36" i="1"/>
  <c r="L35" i="1"/>
  <c r="L29" i="1"/>
  <c r="L27" i="1"/>
  <c r="L45" i="1" l="1"/>
  <c r="L47" i="1" s="1"/>
</calcChain>
</file>

<file path=xl/sharedStrings.xml><?xml version="1.0" encoding="utf-8"?>
<sst xmlns="http://schemas.openxmlformats.org/spreadsheetml/2006/main" count="76" uniqueCount="68">
  <si>
    <t>Norges Handikapforbund</t>
  </si>
  <si>
    <t>Postboks 9217, Grønland</t>
  </si>
  <si>
    <t>0134 OSLO</t>
  </si>
  <si>
    <t>Til</t>
  </si>
  <si>
    <t>Fra</t>
  </si>
  <si>
    <t>Navn:</t>
  </si>
  <si>
    <t>Adresse:</t>
  </si>
  <si>
    <t>Postnr./sted:</t>
  </si>
  <si>
    <t>Bankkontonr.:</t>
  </si>
  <si>
    <t>Reisedato:</t>
  </si>
  <si>
    <t>Reisested:</t>
  </si>
  <si>
    <t>Avreise</t>
  </si>
  <si>
    <t>Ankomst</t>
  </si>
  <si>
    <t>Reiserute:</t>
  </si>
  <si>
    <t>Dato</t>
  </si>
  <si>
    <t>Kl.</t>
  </si>
  <si>
    <t>1. BILGODTGJØRELSE</t>
  </si>
  <si>
    <t>L/art</t>
  </si>
  <si>
    <t>Ant. km.</t>
  </si>
  <si>
    <t>Sats</t>
  </si>
  <si>
    <t>Konto</t>
  </si>
  <si>
    <t>Beløp</t>
  </si>
  <si>
    <t>Passasjertillegg (oppgi passasjerens navn)</t>
  </si>
  <si>
    <t>2. KOSTGODTGJØRELSE U/OVERNATTING</t>
  </si>
  <si>
    <t>Dagdiett 6-12 timer</t>
  </si>
  <si>
    <t>Dagdiett 12 timer og mer</t>
  </si>
  <si>
    <t>Måltidsfradrag</t>
  </si>
  <si>
    <t>3. KOSTGODTGJØRELSE M/OVERNATTING</t>
  </si>
  <si>
    <r>
      <t xml:space="preserve">Døgndiett 12 timer og mer, </t>
    </r>
    <r>
      <rPr>
        <i/>
        <sz val="10"/>
        <rFont val="Arial"/>
        <family val="2"/>
      </rPr>
      <t>innland</t>
    </r>
  </si>
  <si>
    <t>110</t>
  </si>
  <si>
    <r>
      <t xml:space="preserve">Nattillegg, </t>
    </r>
    <r>
      <rPr>
        <i/>
        <sz val="10"/>
        <rFont val="Arial"/>
        <family val="2"/>
      </rPr>
      <t>innland</t>
    </r>
    <r>
      <rPr>
        <sz val="10"/>
        <rFont val="Arial"/>
        <family val="2"/>
      </rPr>
      <t xml:space="preserve"> (ved privat overnatting o.a.)</t>
    </r>
  </si>
  <si>
    <r>
      <t xml:space="preserve">Kost, </t>
    </r>
    <r>
      <rPr>
        <i/>
        <sz val="10"/>
        <rFont val="Arial"/>
        <family val="2"/>
      </rPr>
      <t>utland</t>
    </r>
  </si>
  <si>
    <t>4. DIVERSE</t>
  </si>
  <si>
    <t>Utlegg ifølge bilag (transport, hotell m.v.) (spesifiser)</t>
  </si>
  <si>
    <t>Tapt arbeidsfortjeneste (bekreftelse vedlegges)</t>
  </si>
  <si>
    <t>SUM POST 1-4</t>
  </si>
  <si>
    <t>- reiseforskudd</t>
  </si>
  <si>
    <t>Nettobeløp:</t>
  </si>
  <si>
    <t>skyldig</t>
  </si>
  <si>
    <t>til gode</t>
  </si>
  <si>
    <t>Regningsutsteders dato/underskrift:</t>
  </si>
  <si>
    <t>Attestasjon:</t>
  </si>
  <si>
    <t>Anvisning fra overordnet:</t>
  </si>
  <si>
    <t>Utvalg/prosjekt:</t>
  </si>
  <si>
    <t>Organisasjonsledd:</t>
  </si>
  <si>
    <t>Personnummer (11 siffer):</t>
  </si>
  <si>
    <t>Trekkfri sats</t>
  </si>
  <si>
    <t>Statens satser - over 10 000 km</t>
  </si>
  <si>
    <t>Antall</t>
  </si>
  <si>
    <t>Transportmiddel:</t>
  </si>
  <si>
    <t>Prosjekt</t>
  </si>
  <si>
    <t>Regningsutsteder samtykker i at evt. skyldig beløp kan trekkes i lønn</t>
  </si>
  <si>
    <t>Kompensasjonstillegg (reiser i utlandet)</t>
  </si>
  <si>
    <t>Formål og hvilket arrangement reisen gjelder:</t>
  </si>
  <si>
    <t>Ved døgndiett må overnattingssted oppgis</t>
  </si>
  <si>
    <t>Navn, personummmer, bankkontonr, dato, klokkeslett, formål og arrangement skal alltid oppgis.</t>
  </si>
  <si>
    <t>Ved bilgodtgjørelse må reiserute og passasjerers navn oppgis.</t>
  </si>
  <si>
    <t>Ved døgndiett og nattillegg må det angis type losji (eks. hotell).</t>
  </si>
  <si>
    <t>Overnattingsutgifter i utlandet skal dekkes etter regning (må levere bilag).</t>
  </si>
  <si>
    <t>e-post adresse:</t>
  </si>
  <si>
    <t>Egne satser (Motorsykkel, Tromsø etc.)</t>
  </si>
  <si>
    <t>Statens satser</t>
  </si>
  <si>
    <t>Frokost</t>
  </si>
  <si>
    <t>Lunsj</t>
  </si>
  <si>
    <t>Middag</t>
  </si>
  <si>
    <t>REISEREGNING 2022</t>
  </si>
  <si>
    <t>For reiser fra og med 01. januar 2022</t>
  </si>
  <si>
    <t>Rev. 01/01-2022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</si>
</sst>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00000\-00000"/>
    <numFmt numFmtId="166" formatCode="hh:mm;@"/>
    <numFmt numFmtId="167" formatCode="&quot;kr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rgb="FFFFF8E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0" fontId="4" fillId="0" borderId="9" xfId="0" applyFont="1" applyBorder="1"/>
    <xf numFmtId="0" fontId="4" fillId="0" borderId="3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2" xfId="0" applyFont="1" applyBorder="1"/>
    <xf numFmtId="0" fontId="4" fillId="0" borderId="4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0" xfId="0" applyFont="1"/>
    <xf numFmtId="14" fontId="8" fillId="0" borderId="11" xfId="0" quotePrefix="1" applyNumberFormat="1" applyFont="1" applyBorder="1" applyAlignment="1" applyProtection="1">
      <alignment horizontal="left" shrinkToFit="1"/>
      <protection locked="0"/>
    </xf>
    <xf numFmtId="166" fontId="5" fillId="0" borderId="11" xfId="0" applyNumberFormat="1" applyFont="1" applyBorder="1" applyAlignment="1">
      <alignment horizontal="left"/>
    </xf>
    <xf numFmtId="14" fontId="5" fillId="0" borderId="11" xfId="0" quotePrefix="1" applyNumberFormat="1" applyFont="1" applyBorder="1" applyAlignment="1" applyProtection="1">
      <alignment horizontal="left" shrinkToFit="1"/>
      <protection locked="0"/>
    </xf>
    <xf numFmtId="0" fontId="4" fillId="0" borderId="13" xfId="0" applyFont="1" applyBorder="1"/>
    <xf numFmtId="0" fontId="4" fillId="0" borderId="14" xfId="0" applyFont="1" applyBorder="1"/>
    <xf numFmtId="0" fontId="5" fillId="0" borderId="12" xfId="0" applyFont="1" applyBorder="1"/>
    <xf numFmtId="4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/>
    <xf numFmtId="0" fontId="9" fillId="0" borderId="11" xfId="0" applyFont="1" applyFill="1" applyBorder="1"/>
    <xf numFmtId="0" fontId="5" fillId="0" borderId="11" xfId="0" applyFont="1" applyBorder="1"/>
    <xf numFmtId="0" fontId="9" fillId="0" borderId="11" xfId="0" applyFont="1" applyBorder="1"/>
    <xf numFmtId="49" fontId="5" fillId="0" borderId="11" xfId="0" applyNumberFormat="1" applyFont="1" applyFill="1" applyBorder="1"/>
    <xf numFmtId="0" fontId="5" fillId="0" borderId="11" xfId="0" applyFont="1" applyFill="1" applyBorder="1"/>
    <xf numFmtId="0" fontId="5" fillId="0" borderId="12" xfId="0" applyFont="1" applyFill="1" applyBorder="1" applyAlignment="1"/>
    <xf numFmtId="0" fontId="5" fillId="0" borderId="13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11" fillId="0" borderId="0" xfId="0" applyFont="1"/>
    <xf numFmtId="0" fontId="12" fillId="0" borderId="0" xfId="0" applyFont="1"/>
    <xf numFmtId="0" fontId="4" fillId="3" borderId="1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4" fillId="3" borderId="12" xfId="0" applyFont="1" applyFill="1" applyBorder="1"/>
    <xf numFmtId="0" fontId="4" fillId="3" borderId="8" xfId="0" applyFont="1" applyFill="1" applyBorder="1"/>
    <xf numFmtId="0" fontId="4" fillId="3" borderId="7" xfId="0" applyFont="1" applyFill="1" applyBorder="1"/>
    <xf numFmtId="0" fontId="4" fillId="3" borderId="15" xfId="0" applyFont="1" applyFill="1" applyBorder="1"/>
    <xf numFmtId="0" fontId="4" fillId="3" borderId="11" xfId="0" applyFont="1" applyFill="1" applyBorder="1"/>
    <xf numFmtId="0" fontId="5" fillId="3" borderId="11" xfId="0" applyNumberFormat="1" applyFont="1" applyFill="1" applyBorder="1"/>
    <xf numFmtId="0" fontId="5" fillId="3" borderId="14" xfId="0" applyNumberFormat="1" applyFont="1" applyFill="1" applyBorder="1"/>
    <xf numFmtId="0" fontId="4" fillId="4" borderId="8" xfId="0" applyNumberFormat="1" applyFont="1" applyFill="1" applyBorder="1" applyAlignment="1">
      <alignment wrapText="1"/>
    </xf>
    <xf numFmtId="0" fontId="5" fillId="4" borderId="11" xfId="0" applyNumberFormat="1" applyFont="1" applyFill="1" applyBorder="1"/>
    <xf numFmtId="0" fontId="5" fillId="4" borderId="14" xfId="0" applyNumberFormat="1" applyFont="1" applyFill="1" applyBorder="1"/>
    <xf numFmtId="0" fontId="5" fillId="4" borderId="4" xfId="0" applyNumberFormat="1" applyFont="1" applyFill="1" applyBorder="1"/>
    <xf numFmtId="0" fontId="13" fillId="0" borderId="0" xfId="0" applyFont="1"/>
    <xf numFmtId="0" fontId="13" fillId="0" borderId="3" xfId="0" applyFont="1" applyFill="1" applyBorder="1"/>
    <xf numFmtId="0" fontId="13" fillId="0" borderId="4" xfId="0" applyFont="1" applyFill="1" applyBorder="1"/>
    <xf numFmtId="0" fontId="13" fillId="0" borderId="3" xfId="0" applyFont="1" applyBorder="1"/>
    <xf numFmtId="0" fontId="13" fillId="0" borderId="4" xfId="0" applyFont="1" applyBorder="1"/>
    <xf numFmtId="0" fontId="13" fillId="3" borderId="5" xfId="0" applyFont="1" applyFill="1" applyBorder="1"/>
    <xf numFmtId="0" fontId="13" fillId="0" borderId="7" xfId="0" applyFont="1" applyBorder="1"/>
    <xf numFmtId="0" fontId="13" fillId="0" borderId="8" xfId="0" applyFont="1" applyBorder="1"/>
    <xf numFmtId="0" fontId="13" fillId="3" borderId="9" xfId="0" applyFont="1" applyFill="1" applyBorder="1"/>
    <xf numFmtId="0" fontId="13" fillId="0" borderId="0" xfId="0" applyFont="1" applyBorder="1"/>
    <xf numFmtId="0" fontId="13" fillId="0" borderId="10" xfId="0" applyFont="1" applyBorder="1"/>
    <xf numFmtId="0" fontId="13" fillId="0" borderId="0" xfId="0" applyFont="1" applyBorder="1" applyAlignment="1">
      <alignment horizontal="left"/>
    </xf>
    <xf numFmtId="0" fontId="13" fillId="3" borderId="0" xfId="0" applyFont="1" applyFill="1" applyBorder="1"/>
    <xf numFmtId="0" fontId="13" fillId="2" borderId="13" xfId="0" applyFont="1" applyFill="1" applyBorder="1"/>
    <xf numFmtId="0" fontId="13" fillId="2" borderId="14" xfId="0" applyFont="1" applyFill="1" applyBorder="1"/>
    <xf numFmtId="0" fontId="13" fillId="0" borderId="13" xfId="0" applyFont="1" applyBorder="1"/>
    <xf numFmtId="0" fontId="13" fillId="0" borderId="14" xfId="0" applyFont="1" applyBorder="1"/>
    <xf numFmtId="0" fontId="13" fillId="0" borderId="13" xfId="0" applyFont="1" applyFill="1" applyBorder="1"/>
    <xf numFmtId="0" fontId="13" fillId="0" borderId="14" xfId="0" applyFont="1" applyFill="1" applyBorder="1"/>
    <xf numFmtId="0" fontId="13" fillId="0" borderId="0" xfId="0" applyFont="1" applyFill="1"/>
    <xf numFmtId="0" fontId="13" fillId="0" borderId="0" xfId="0" applyFont="1" applyAlignment="1">
      <alignment horizontal="right"/>
    </xf>
    <xf numFmtId="0" fontId="9" fillId="3" borderId="13" xfId="0" applyFont="1" applyFill="1" applyBorder="1"/>
    <xf numFmtId="0" fontId="9" fillId="3" borderId="8" xfId="0" applyFont="1" applyFill="1" applyBorder="1"/>
    <xf numFmtId="0" fontId="9" fillId="0" borderId="3" xfId="0" applyFont="1" applyBorder="1"/>
    <xf numFmtId="0" fontId="9" fillId="0" borderId="4" xfId="0" applyFont="1" applyBorder="1"/>
    <xf numFmtId="0" fontId="9" fillId="0" borderId="1" xfId="0" applyFont="1" applyBorder="1" applyAlignment="1">
      <alignment horizontal="left"/>
    </xf>
    <xf numFmtId="0" fontId="9" fillId="0" borderId="13" xfId="0" applyFont="1" applyBorder="1"/>
    <xf numFmtId="0" fontId="9" fillId="0" borderId="14" xfId="0" applyFont="1" applyBorder="1"/>
    <xf numFmtId="0" fontId="9" fillId="0" borderId="11" xfId="0" applyFont="1" applyBorder="1" applyAlignment="1">
      <alignment horizontal="left"/>
    </xf>
    <xf numFmtId="0" fontId="9" fillId="0" borderId="2" xfId="0" applyFont="1" applyBorder="1"/>
    <xf numFmtId="0" fontId="9" fillId="3" borderId="14" xfId="0" applyFont="1" applyFill="1" applyBorder="1"/>
    <xf numFmtId="0" fontId="9" fillId="3" borderId="11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12" xfId="0" applyFont="1" applyBorder="1"/>
    <xf numFmtId="0" fontId="9" fillId="0" borderId="12" xfId="0" quotePrefix="1" applyFont="1" applyBorder="1"/>
    <xf numFmtId="0" fontId="9" fillId="0" borderId="3" xfId="0" applyFont="1" applyBorder="1" applyAlignment="1">
      <alignment horizontal="right"/>
    </xf>
    <xf numFmtId="167" fontId="9" fillId="3" borderId="3" xfId="0" applyNumberFormat="1" applyFont="1" applyFill="1" applyBorder="1" applyAlignment="1">
      <alignment horizontal="center"/>
    </xf>
    <xf numFmtId="0" fontId="9" fillId="0" borderId="0" xfId="0" applyFont="1"/>
    <xf numFmtId="0" fontId="5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4" fillId="3" borderId="13" xfId="0" applyFont="1" applyFill="1" applyBorder="1"/>
    <xf numFmtId="0" fontId="5" fillId="4" borderId="12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13" fillId="3" borderId="6" xfId="0" applyFont="1" applyFill="1" applyBorder="1"/>
    <xf numFmtId="0" fontId="13" fillId="0" borderId="0" xfId="0" applyFont="1" applyBorder="1" applyAlignment="1"/>
    <xf numFmtId="0" fontId="6" fillId="0" borderId="0" xfId="0" applyFont="1" applyBorder="1"/>
    <xf numFmtId="0" fontId="5" fillId="4" borderId="12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 horizontal="left"/>
    </xf>
    <xf numFmtId="4" fontId="4" fillId="0" borderId="11" xfId="1" applyNumberFormat="1" applyFont="1" applyBorder="1"/>
    <xf numFmtId="4" fontId="4" fillId="3" borderId="11" xfId="0" applyNumberFormat="1" applyFont="1" applyFill="1" applyBorder="1"/>
    <xf numFmtId="4" fontId="4" fillId="3" borderId="14" xfId="0" applyNumberFormat="1" applyFont="1" applyFill="1" applyBorder="1"/>
    <xf numFmtId="4" fontId="4" fillId="0" borderId="11" xfId="0" applyNumberFormat="1" applyFont="1" applyBorder="1"/>
    <xf numFmtId="4" fontId="4" fillId="0" borderId="1" xfId="0" applyNumberFormat="1" applyFont="1" applyBorder="1"/>
    <xf numFmtId="0" fontId="5" fillId="4" borderId="12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 horizontal="left"/>
    </xf>
    <xf numFmtId="0" fontId="5" fillId="3" borderId="12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14" fontId="13" fillId="0" borderId="6" xfId="0" applyNumberFormat="1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6" xfId="0" applyFont="1" applyBorder="1" applyAlignment="1">
      <alignment horizontal="left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7" fillId="0" borderId="9" xfId="0" applyFont="1" applyBorder="1" applyAlignment="1">
      <alignment vertical="top" wrapText="1"/>
    </xf>
    <xf numFmtId="0" fontId="4" fillId="4" borderId="12" xfId="0" applyNumberFormat="1" applyFont="1" applyFill="1" applyBorder="1" applyAlignment="1">
      <alignment horizontal="left" wrapText="1"/>
    </xf>
    <xf numFmtId="0" fontId="4" fillId="4" borderId="14" xfId="0" applyNumberFormat="1" applyFont="1" applyFill="1" applyBorder="1" applyAlignment="1">
      <alignment horizontal="left" wrapText="1"/>
    </xf>
    <xf numFmtId="0" fontId="6" fillId="0" borderId="0" xfId="0" applyFont="1" applyBorder="1" applyAlignment="1"/>
    <xf numFmtId="0" fontId="6" fillId="0" borderId="10" xfId="0" applyFont="1" applyBorder="1" applyAlignment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65" fontId="5" fillId="0" borderId="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FF8E5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1</xdr:col>
      <xdr:colOff>161925</xdr:colOff>
      <xdr:row>6</xdr:row>
      <xdr:rowOff>105817</xdr:rowOff>
    </xdr:to>
    <xdr:pic>
      <xdr:nvPicPr>
        <xdr:cNvPr id="2" name="Bilde 1" descr="https://cdn.frontify.com/api/screen/thumbnail/CwgCB9KAQ3bUJrlxrOUNjSVTxtYq0Skn_2mMDYX2hVk9pEeg_XPDPDJ8Ihv166zsMHY2FYNUcmZ1jBKVXAkPYg/62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923925" cy="1010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abSelected="1" workbookViewId="0"/>
  </sheetViews>
  <sheetFormatPr baseColWidth="10" defaultColWidth="11.453125" defaultRowHeight="14" x14ac:dyDescent="0.3"/>
  <cols>
    <col min="1" max="1" width="11.453125" style="53" customWidth="1"/>
    <col min="2" max="3" width="9.1796875" style="53" customWidth="1"/>
    <col min="4" max="4" width="10.54296875" style="53" customWidth="1"/>
    <col min="5" max="5" width="14.453125" style="53" customWidth="1"/>
    <col min="6" max="6" width="6.1796875" style="53" customWidth="1"/>
    <col min="7" max="7" width="8" style="53" customWidth="1"/>
    <col min="8" max="9" width="6.81640625" style="53" customWidth="1"/>
    <col min="10" max="10" width="4.453125" style="53" customWidth="1"/>
    <col min="11" max="11" width="6.26953125" style="53" customWidth="1"/>
    <col min="12" max="12" width="12" style="53" customWidth="1"/>
    <col min="13" max="13" width="5.26953125" style="53" hidden="1" customWidth="1"/>
    <col min="14" max="14" width="7.453125" style="53" hidden="1" customWidth="1"/>
    <col min="15" max="15" width="1" style="53" hidden="1" customWidth="1"/>
    <col min="16" max="16" width="8.7265625" style="53" customWidth="1"/>
    <col min="17" max="16384" width="11.453125" style="53"/>
  </cols>
  <sheetData>
    <row r="1" spans="1:14" ht="12.75" customHeight="1" x14ac:dyDescent="0.3"/>
    <row r="2" spans="1:14" ht="20" x14ac:dyDescent="0.4">
      <c r="E2" s="1" t="s">
        <v>65</v>
      </c>
    </row>
    <row r="3" spans="1:14" ht="15.75" customHeight="1" x14ac:dyDescent="0.3">
      <c r="B3" s="53" t="s">
        <v>0</v>
      </c>
      <c r="E3" s="53" t="s">
        <v>66</v>
      </c>
    </row>
    <row r="4" spans="1:14" x14ac:dyDescent="0.3">
      <c r="B4" s="2" t="s">
        <v>1</v>
      </c>
    </row>
    <row r="5" spans="1:14" x14ac:dyDescent="0.3">
      <c r="B5" s="2" t="s">
        <v>2</v>
      </c>
    </row>
    <row r="6" spans="1:14" ht="4.5" customHeight="1" x14ac:dyDescent="0.3"/>
    <row r="7" spans="1:14" x14ac:dyDescent="0.3">
      <c r="A7" s="37" t="s">
        <v>3</v>
      </c>
      <c r="B7" s="4" t="s">
        <v>44</v>
      </c>
      <c r="C7" s="54"/>
      <c r="D7" s="54"/>
      <c r="E7" s="54"/>
      <c r="F7" s="55"/>
      <c r="G7" s="4" t="s">
        <v>43</v>
      </c>
      <c r="H7" s="54"/>
      <c r="I7" s="54"/>
      <c r="J7" s="54"/>
      <c r="K7" s="54"/>
      <c r="L7" s="55"/>
      <c r="M7" s="56"/>
      <c r="N7" s="57"/>
    </row>
    <row r="8" spans="1:14" ht="13.5" customHeight="1" x14ac:dyDescent="0.3">
      <c r="A8" s="58"/>
      <c r="B8" s="141"/>
      <c r="C8" s="142"/>
      <c r="D8" s="142"/>
      <c r="E8" s="142"/>
      <c r="F8" s="143"/>
      <c r="G8" s="141"/>
      <c r="H8" s="142"/>
      <c r="I8" s="142"/>
      <c r="J8" s="142"/>
      <c r="K8" s="142"/>
      <c r="L8" s="143"/>
      <c r="M8" s="59"/>
      <c r="N8" s="60"/>
    </row>
    <row r="9" spans="1:14" ht="15" customHeight="1" x14ac:dyDescent="0.3">
      <c r="A9" s="37" t="s">
        <v>4</v>
      </c>
      <c r="B9" s="5" t="s">
        <v>45</v>
      </c>
      <c r="C9" s="5"/>
      <c r="D9" s="54"/>
      <c r="E9" s="4" t="s">
        <v>5</v>
      </c>
      <c r="F9" s="54"/>
      <c r="G9" s="54"/>
      <c r="H9" s="54"/>
      <c r="I9" s="54"/>
      <c r="J9" s="54"/>
      <c r="K9" s="54"/>
      <c r="L9" s="55"/>
      <c r="M9" s="56"/>
      <c r="N9" s="57"/>
    </row>
    <row r="10" spans="1:14" x14ac:dyDescent="0.3">
      <c r="A10" s="58"/>
      <c r="B10" s="144"/>
      <c r="C10" s="142"/>
      <c r="D10" s="143"/>
      <c r="E10" s="141"/>
      <c r="F10" s="145"/>
      <c r="G10" s="145"/>
      <c r="H10" s="145"/>
      <c r="I10" s="145"/>
      <c r="J10" s="142"/>
      <c r="K10" s="142"/>
      <c r="L10" s="143"/>
      <c r="M10" s="59"/>
      <c r="N10" s="60"/>
    </row>
    <row r="11" spans="1:14" ht="12.75" customHeight="1" x14ac:dyDescent="0.3">
      <c r="A11" s="61"/>
      <c r="B11" s="4" t="s">
        <v>6</v>
      </c>
      <c r="C11" s="149"/>
      <c r="D11" s="149"/>
      <c r="E11" s="150"/>
      <c r="F11" s="4" t="s">
        <v>7</v>
      </c>
      <c r="G11" s="54"/>
      <c r="H11" s="149"/>
      <c r="I11" s="150"/>
      <c r="J11" s="4" t="s">
        <v>8</v>
      </c>
      <c r="K11" s="5"/>
      <c r="L11" s="55"/>
      <c r="M11" s="62"/>
      <c r="N11" s="63"/>
    </row>
    <row r="12" spans="1:14" ht="12.75" customHeight="1" x14ac:dyDescent="0.3">
      <c r="A12" s="61"/>
      <c r="B12" s="146"/>
      <c r="C12" s="147"/>
      <c r="D12" s="147"/>
      <c r="E12" s="148"/>
      <c r="F12" s="146"/>
      <c r="G12" s="147"/>
      <c r="H12" s="147"/>
      <c r="I12" s="148"/>
      <c r="J12" s="146"/>
      <c r="K12" s="147"/>
      <c r="L12" s="148"/>
      <c r="M12" s="62"/>
      <c r="N12" s="63"/>
    </row>
    <row r="13" spans="1:14" x14ac:dyDescent="0.3">
      <c r="A13" s="100"/>
      <c r="B13" s="151" t="s">
        <v>59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3"/>
      <c r="M13" s="59"/>
      <c r="N13" s="60"/>
    </row>
    <row r="14" spans="1:14" ht="15" customHeight="1" x14ac:dyDescent="0.3">
      <c r="A14" s="8" t="s">
        <v>9</v>
      </c>
      <c r="B14" s="62"/>
      <c r="C14" s="63"/>
      <c r="D14" s="6" t="s">
        <v>10</v>
      </c>
      <c r="E14" s="101"/>
      <c r="F14" s="10"/>
      <c r="G14" s="101"/>
      <c r="H14" s="102"/>
      <c r="I14" s="139"/>
      <c r="J14" s="139"/>
      <c r="K14" s="139"/>
      <c r="L14" s="140"/>
      <c r="M14" s="56"/>
      <c r="N14" s="57"/>
    </row>
    <row r="15" spans="1:14" x14ac:dyDescent="0.3">
      <c r="A15" s="121"/>
      <c r="B15" s="122"/>
      <c r="C15" s="123"/>
      <c r="D15" s="124"/>
      <c r="E15" s="125"/>
      <c r="F15" s="125"/>
      <c r="G15" s="125"/>
      <c r="H15" s="125"/>
      <c r="I15" s="125"/>
      <c r="J15" s="125"/>
      <c r="K15" s="125"/>
      <c r="L15" s="126"/>
      <c r="M15" s="59"/>
      <c r="N15" s="60"/>
    </row>
    <row r="16" spans="1:14" ht="13.5" customHeight="1" x14ac:dyDescent="0.3">
      <c r="A16" s="7" t="s">
        <v>53</v>
      </c>
      <c r="B16" s="10"/>
      <c r="C16" s="62"/>
      <c r="D16" s="62"/>
      <c r="E16" s="11"/>
      <c r="F16" s="62"/>
      <c r="G16" s="64"/>
      <c r="H16" s="62"/>
      <c r="I16" s="62"/>
      <c r="J16" s="62"/>
      <c r="K16" s="62"/>
      <c r="L16" s="12"/>
      <c r="M16" s="56"/>
      <c r="N16" s="57"/>
    </row>
    <row r="17" spans="1:14" x14ac:dyDescent="0.3">
      <c r="A17" s="127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3"/>
      <c r="M17" s="59"/>
      <c r="N17" s="60"/>
    </row>
    <row r="18" spans="1:14" ht="15" customHeight="1" x14ac:dyDescent="0.3">
      <c r="A18" s="38" t="s">
        <v>11</v>
      </c>
      <c r="B18" s="39"/>
      <c r="C18" s="38" t="s">
        <v>12</v>
      </c>
      <c r="D18" s="65"/>
      <c r="E18" s="13" t="s">
        <v>13</v>
      </c>
      <c r="F18" s="56"/>
      <c r="G18" s="56"/>
      <c r="H18" s="56"/>
      <c r="I18" s="56"/>
      <c r="J18" s="57"/>
      <c r="K18" s="14" t="s">
        <v>49</v>
      </c>
      <c r="L18" s="57"/>
      <c r="M18" s="56"/>
      <c r="N18" s="57"/>
    </row>
    <row r="19" spans="1:14" s="17" customFormat="1" ht="10" x14ac:dyDescent="0.2">
      <c r="A19" s="40" t="s">
        <v>14</v>
      </c>
      <c r="B19" s="40" t="s">
        <v>15</v>
      </c>
      <c r="C19" s="40" t="s">
        <v>14</v>
      </c>
      <c r="D19" s="41" t="s">
        <v>15</v>
      </c>
      <c r="E19" s="128"/>
      <c r="F19" s="129"/>
      <c r="G19" s="129"/>
      <c r="H19" s="129"/>
      <c r="I19" s="130"/>
      <c r="J19" s="131"/>
      <c r="K19" s="136"/>
      <c r="L19" s="116"/>
      <c r="M19" s="15"/>
      <c r="N19" s="16"/>
    </row>
    <row r="20" spans="1:14" ht="16.5" customHeight="1" x14ac:dyDescent="0.35">
      <c r="A20" s="18"/>
      <c r="B20" s="19"/>
      <c r="C20" s="20"/>
      <c r="D20" s="19"/>
      <c r="E20" s="128"/>
      <c r="F20" s="129"/>
      <c r="G20" s="129"/>
      <c r="H20" s="129"/>
      <c r="I20" s="130"/>
      <c r="J20" s="131"/>
      <c r="K20" s="117"/>
      <c r="L20" s="116"/>
      <c r="M20" s="9"/>
      <c r="N20" s="14"/>
    </row>
    <row r="21" spans="1:14" ht="16.5" customHeight="1" x14ac:dyDescent="0.3">
      <c r="A21" s="20"/>
      <c r="B21" s="19"/>
      <c r="C21" s="20"/>
      <c r="D21" s="19"/>
      <c r="E21" s="132"/>
      <c r="F21" s="133"/>
      <c r="G21" s="133"/>
      <c r="H21" s="133"/>
      <c r="I21" s="134"/>
      <c r="J21" s="135"/>
      <c r="K21" s="118"/>
      <c r="L21" s="120"/>
      <c r="M21" s="21"/>
      <c r="N21" s="22"/>
    </row>
    <row r="22" spans="1:14" ht="14.25" customHeight="1" x14ac:dyDescent="0.3">
      <c r="A22" s="42" t="s">
        <v>16</v>
      </c>
      <c r="B22" s="74"/>
      <c r="C22" s="74"/>
      <c r="D22" s="74"/>
      <c r="E22" s="75"/>
      <c r="F22" s="43" t="s">
        <v>17</v>
      </c>
      <c r="G22" s="44" t="s">
        <v>18</v>
      </c>
      <c r="H22" s="45" t="s">
        <v>19</v>
      </c>
      <c r="I22" s="49" t="s">
        <v>20</v>
      </c>
      <c r="J22" s="137" t="s">
        <v>50</v>
      </c>
      <c r="K22" s="138"/>
      <c r="L22" s="43" t="s">
        <v>21</v>
      </c>
      <c r="M22" s="66"/>
      <c r="N22" s="67"/>
    </row>
    <row r="23" spans="1:14" ht="16.5" customHeight="1" x14ac:dyDescent="0.3">
      <c r="A23" s="23" t="s">
        <v>46</v>
      </c>
      <c r="B23" s="76"/>
      <c r="C23" s="76"/>
      <c r="D23" s="76"/>
      <c r="E23" s="77"/>
      <c r="F23" s="78">
        <v>100</v>
      </c>
      <c r="G23" s="93"/>
      <c r="H23" s="24">
        <v>3.5</v>
      </c>
      <c r="I23" s="50"/>
      <c r="J23" s="110"/>
      <c r="K23" s="111"/>
      <c r="L23" s="105">
        <f t="shared" ref="L23:L26" si="0">H23*G23</f>
        <v>0</v>
      </c>
      <c r="M23" s="21"/>
      <c r="N23" s="22"/>
    </row>
    <row r="24" spans="1:14" ht="16.5" customHeight="1" x14ac:dyDescent="0.3">
      <c r="A24" s="23" t="s">
        <v>61</v>
      </c>
      <c r="B24" s="76"/>
      <c r="C24" s="76"/>
      <c r="D24" s="76"/>
      <c r="E24" s="77"/>
      <c r="F24" s="78">
        <v>100</v>
      </c>
      <c r="G24" s="93"/>
      <c r="H24" s="24">
        <v>4.03</v>
      </c>
      <c r="I24" s="50"/>
      <c r="J24" s="110"/>
      <c r="K24" s="111"/>
      <c r="L24" s="105">
        <f t="shared" si="0"/>
        <v>0</v>
      </c>
      <c r="M24" s="21"/>
      <c r="N24" s="22"/>
    </row>
    <row r="25" spans="1:14" ht="16.5" hidden="1" customHeight="1" x14ac:dyDescent="0.3">
      <c r="A25" s="23" t="s">
        <v>47</v>
      </c>
      <c r="B25" s="76"/>
      <c r="C25" s="76"/>
      <c r="D25" s="76"/>
      <c r="E25" s="77"/>
      <c r="F25" s="78">
        <v>101</v>
      </c>
      <c r="G25" s="93"/>
      <c r="H25" s="24">
        <v>3.45</v>
      </c>
      <c r="I25" s="50"/>
      <c r="J25" s="110"/>
      <c r="K25" s="111"/>
      <c r="L25" s="105">
        <f t="shared" si="0"/>
        <v>0</v>
      </c>
      <c r="M25" s="21"/>
      <c r="N25" s="22"/>
    </row>
    <row r="26" spans="1:14" ht="16.5" customHeight="1" x14ac:dyDescent="0.3">
      <c r="A26" s="23" t="s">
        <v>60</v>
      </c>
      <c r="B26" s="79"/>
      <c r="C26" s="79"/>
      <c r="D26" s="79"/>
      <c r="E26" s="80"/>
      <c r="F26" s="81">
        <v>104</v>
      </c>
      <c r="G26" s="93"/>
      <c r="H26" s="24"/>
      <c r="I26" s="50"/>
      <c r="J26" s="110"/>
      <c r="K26" s="111"/>
      <c r="L26" s="105">
        <f t="shared" si="0"/>
        <v>0</v>
      </c>
      <c r="M26" s="21"/>
      <c r="N26" s="22"/>
    </row>
    <row r="27" spans="1:14" ht="16.5" customHeight="1" x14ac:dyDescent="0.3">
      <c r="A27" s="82" t="s">
        <v>22</v>
      </c>
      <c r="B27" s="76"/>
      <c r="C27" s="76"/>
      <c r="D27" s="76"/>
      <c r="E27" s="77"/>
      <c r="F27" s="78">
        <v>105</v>
      </c>
      <c r="G27" s="93"/>
      <c r="H27" s="25">
        <v>1</v>
      </c>
      <c r="I27" s="50"/>
      <c r="J27" s="110"/>
      <c r="K27" s="111"/>
      <c r="L27" s="105">
        <f t="shared" ref="L27" si="1">H27*G27</f>
        <v>0</v>
      </c>
      <c r="M27" s="21"/>
      <c r="N27" s="22"/>
    </row>
    <row r="28" spans="1:14" ht="14.25" customHeight="1" x14ac:dyDescent="0.3">
      <c r="A28" s="42" t="s">
        <v>23</v>
      </c>
      <c r="B28" s="74"/>
      <c r="C28" s="74"/>
      <c r="D28" s="74"/>
      <c r="E28" s="83"/>
      <c r="F28" s="83"/>
      <c r="G28" s="46" t="s">
        <v>48</v>
      </c>
      <c r="H28" s="84"/>
      <c r="I28" s="47"/>
      <c r="J28" s="112"/>
      <c r="K28" s="113"/>
      <c r="L28" s="106"/>
      <c r="M28" s="66"/>
      <c r="N28" s="67"/>
    </row>
    <row r="29" spans="1:14" s="72" customFormat="1" ht="16.5" customHeight="1" x14ac:dyDescent="0.3">
      <c r="A29" s="85" t="s">
        <v>24</v>
      </c>
      <c r="B29" s="86"/>
      <c r="C29" s="86"/>
      <c r="D29" s="86"/>
      <c r="E29" s="86"/>
      <c r="F29" s="87">
        <v>114</v>
      </c>
      <c r="G29" s="94"/>
      <c r="H29" s="26">
        <v>324</v>
      </c>
      <c r="I29" s="50"/>
      <c r="J29" s="110"/>
      <c r="K29" s="111"/>
      <c r="L29" s="105">
        <f>H29*G29</f>
        <v>0</v>
      </c>
      <c r="M29" s="70"/>
      <c r="N29" s="71"/>
    </row>
    <row r="30" spans="1:14" ht="16.5" customHeight="1" x14ac:dyDescent="0.3">
      <c r="A30" s="85" t="s">
        <v>25</v>
      </c>
      <c r="B30" s="79"/>
      <c r="C30" s="79"/>
      <c r="D30" s="79"/>
      <c r="E30" s="80"/>
      <c r="F30" s="87">
        <v>114</v>
      </c>
      <c r="G30" s="93"/>
      <c r="H30" s="28">
        <v>603</v>
      </c>
      <c r="I30" s="50"/>
      <c r="J30" s="110"/>
      <c r="K30" s="111"/>
      <c r="L30" s="105">
        <f>H30*G30</f>
        <v>0</v>
      </c>
      <c r="M30" s="21"/>
      <c r="N30" s="22"/>
    </row>
    <row r="31" spans="1:14" ht="16.5" customHeight="1" x14ac:dyDescent="0.3">
      <c r="A31" s="88" t="s">
        <v>26</v>
      </c>
      <c r="B31" s="79"/>
      <c r="C31" s="79"/>
      <c r="D31" s="79"/>
      <c r="E31" s="80" t="s">
        <v>62</v>
      </c>
      <c r="F31" s="87">
        <v>114</v>
      </c>
      <c r="G31" s="93"/>
      <c r="H31" s="27">
        <f>ROUNDUP(H30*0.2,0)</f>
        <v>121</v>
      </c>
      <c r="I31" s="50"/>
      <c r="J31" s="110"/>
      <c r="K31" s="111"/>
      <c r="L31" s="105">
        <f>H31*-G31</f>
        <v>0</v>
      </c>
      <c r="M31" s="21"/>
      <c r="N31" s="22"/>
    </row>
    <row r="32" spans="1:14" ht="16.5" customHeight="1" x14ac:dyDescent="0.3">
      <c r="A32" s="88"/>
      <c r="B32" s="79"/>
      <c r="C32" s="79"/>
      <c r="D32" s="79"/>
      <c r="E32" s="80" t="s">
        <v>63</v>
      </c>
      <c r="F32" s="87">
        <v>114</v>
      </c>
      <c r="G32" s="93"/>
      <c r="H32" s="27">
        <f>ROUNDUP(H30*0.3,0)</f>
        <v>181</v>
      </c>
      <c r="I32" s="50"/>
      <c r="J32" s="103"/>
      <c r="K32" s="104"/>
      <c r="L32" s="105">
        <f>H32*-G32</f>
        <v>0</v>
      </c>
      <c r="M32" s="21"/>
      <c r="N32" s="22"/>
    </row>
    <row r="33" spans="1:14" ht="16.5" customHeight="1" x14ac:dyDescent="0.3">
      <c r="A33" s="88"/>
      <c r="B33" s="79"/>
      <c r="C33" s="79"/>
      <c r="D33" s="79"/>
      <c r="E33" s="80" t="s">
        <v>64</v>
      </c>
      <c r="F33" s="87">
        <v>114</v>
      </c>
      <c r="G33" s="93"/>
      <c r="H33" s="27">
        <f>H30-H31-H32</f>
        <v>301</v>
      </c>
      <c r="I33" s="50"/>
      <c r="J33" s="103"/>
      <c r="K33" s="104"/>
      <c r="L33" s="105">
        <f>H33*-G33</f>
        <v>0</v>
      </c>
      <c r="M33" s="21"/>
      <c r="N33" s="22"/>
    </row>
    <row r="34" spans="1:14" ht="13.5" customHeight="1" x14ac:dyDescent="0.3">
      <c r="A34" s="42" t="s">
        <v>27</v>
      </c>
      <c r="B34" s="74"/>
      <c r="C34" s="74"/>
      <c r="D34" s="74"/>
      <c r="E34" s="83"/>
      <c r="F34" s="83"/>
      <c r="G34" s="46" t="s">
        <v>48</v>
      </c>
      <c r="H34" s="84"/>
      <c r="I34" s="47"/>
      <c r="J34" s="112"/>
      <c r="K34" s="113"/>
      <c r="L34" s="106"/>
      <c r="M34" s="66"/>
      <c r="N34" s="67"/>
    </row>
    <row r="35" spans="1:14" ht="16.5" customHeight="1" x14ac:dyDescent="0.3">
      <c r="A35" s="85" t="s">
        <v>28</v>
      </c>
      <c r="B35" s="79"/>
      <c r="C35" s="79"/>
      <c r="D35" s="79"/>
      <c r="E35" s="80"/>
      <c r="F35" s="29" t="s">
        <v>29</v>
      </c>
      <c r="G35" s="93"/>
      <c r="H35" s="28">
        <v>825</v>
      </c>
      <c r="I35" s="50"/>
      <c r="J35" s="110"/>
      <c r="K35" s="111"/>
      <c r="L35" s="105">
        <f t="shared" ref="L35:L37" si="2">H35*G35</f>
        <v>0</v>
      </c>
      <c r="M35" s="21"/>
      <c r="N35" s="22"/>
    </row>
    <row r="36" spans="1:14" ht="16.5" customHeight="1" x14ac:dyDescent="0.3">
      <c r="A36" s="85" t="s">
        <v>30</v>
      </c>
      <c r="B36" s="79"/>
      <c r="C36" s="79"/>
      <c r="D36" s="79"/>
      <c r="E36" s="80"/>
      <c r="F36" s="81">
        <v>110</v>
      </c>
      <c r="G36" s="93"/>
      <c r="H36" s="30"/>
      <c r="I36" s="50"/>
      <c r="J36" s="110"/>
      <c r="K36" s="111"/>
      <c r="L36" s="105">
        <f t="shared" si="2"/>
        <v>0</v>
      </c>
      <c r="M36" s="21"/>
      <c r="N36" s="22"/>
    </row>
    <row r="37" spans="1:14" ht="16.5" customHeight="1" x14ac:dyDescent="0.3">
      <c r="A37" s="85" t="s">
        <v>31</v>
      </c>
      <c r="B37" s="79"/>
      <c r="C37" s="79"/>
      <c r="D37" s="79"/>
      <c r="E37" s="80"/>
      <c r="F37" s="81">
        <v>110</v>
      </c>
      <c r="G37" s="93"/>
      <c r="H37" s="27"/>
      <c r="I37" s="50"/>
      <c r="J37" s="110"/>
      <c r="K37" s="111"/>
      <c r="L37" s="105">
        <f t="shared" si="2"/>
        <v>0</v>
      </c>
      <c r="M37" s="21"/>
      <c r="N37" s="22"/>
    </row>
    <row r="38" spans="1:14" ht="16.5" customHeight="1" x14ac:dyDescent="0.3">
      <c r="A38" s="31" t="s">
        <v>26</v>
      </c>
      <c r="B38" s="32"/>
      <c r="C38" s="32"/>
      <c r="D38" s="32"/>
      <c r="E38" s="80" t="s">
        <v>62</v>
      </c>
      <c r="F38" s="87">
        <v>114</v>
      </c>
      <c r="G38" s="93"/>
      <c r="H38" s="27">
        <f>H35*0.2</f>
        <v>165</v>
      </c>
      <c r="I38" s="51"/>
      <c r="J38" s="110"/>
      <c r="K38" s="111"/>
      <c r="L38" s="105">
        <f>H38*-G38</f>
        <v>0</v>
      </c>
      <c r="M38" s="21"/>
      <c r="N38" s="22"/>
    </row>
    <row r="39" spans="1:14" ht="16.5" customHeight="1" x14ac:dyDescent="0.3">
      <c r="A39" s="31"/>
      <c r="B39" s="32"/>
      <c r="C39" s="32"/>
      <c r="D39" s="32"/>
      <c r="E39" s="80" t="s">
        <v>63</v>
      </c>
      <c r="F39" s="87">
        <v>114</v>
      </c>
      <c r="G39" s="93"/>
      <c r="H39" s="27">
        <f>ROUNDUP(H35*0.3,0)</f>
        <v>248</v>
      </c>
      <c r="I39" s="51"/>
      <c r="J39" s="103"/>
      <c r="K39" s="104"/>
      <c r="L39" s="105">
        <f t="shared" ref="L39:L40" si="3">H39*-G39</f>
        <v>0</v>
      </c>
      <c r="M39" s="21"/>
      <c r="N39" s="22"/>
    </row>
    <row r="40" spans="1:14" ht="16.5" customHeight="1" x14ac:dyDescent="0.3">
      <c r="A40" s="31"/>
      <c r="B40" s="32"/>
      <c r="C40" s="32"/>
      <c r="D40" s="32"/>
      <c r="E40" s="80" t="s">
        <v>64</v>
      </c>
      <c r="F40" s="87">
        <v>114</v>
      </c>
      <c r="G40" s="93"/>
      <c r="H40" s="27">
        <f>H35-H38-H39</f>
        <v>412</v>
      </c>
      <c r="I40" s="51"/>
      <c r="J40" s="103"/>
      <c r="K40" s="104"/>
      <c r="L40" s="105">
        <f t="shared" si="3"/>
        <v>0</v>
      </c>
      <c r="M40" s="21"/>
      <c r="N40" s="22"/>
    </row>
    <row r="41" spans="1:14" ht="16.5" customHeight="1" x14ac:dyDescent="0.3">
      <c r="A41" s="42" t="s">
        <v>32</v>
      </c>
      <c r="B41" s="74"/>
      <c r="C41" s="74"/>
      <c r="D41" s="74"/>
      <c r="E41" s="83"/>
      <c r="F41" s="83"/>
      <c r="G41" s="46" t="s">
        <v>48</v>
      </c>
      <c r="H41" s="84"/>
      <c r="I41" s="48"/>
      <c r="J41" s="112"/>
      <c r="K41" s="113"/>
      <c r="L41" s="107"/>
      <c r="M41" s="66"/>
      <c r="N41" s="67"/>
    </row>
    <row r="42" spans="1:14" ht="16.5" customHeight="1" x14ac:dyDescent="0.3">
      <c r="A42" s="85" t="s">
        <v>33</v>
      </c>
      <c r="B42" s="79"/>
      <c r="C42" s="79"/>
      <c r="D42" s="79"/>
      <c r="E42" s="80"/>
      <c r="F42" s="81">
        <v>300</v>
      </c>
      <c r="G42" s="95"/>
      <c r="H42" s="28"/>
      <c r="I42" s="50"/>
      <c r="J42" s="110"/>
      <c r="K42" s="111"/>
      <c r="L42" s="105">
        <f t="shared" ref="L42:L43" si="4">H42*G42</f>
        <v>0</v>
      </c>
      <c r="M42" s="68"/>
      <c r="N42" s="69"/>
    </row>
    <row r="43" spans="1:14" ht="16.5" customHeight="1" x14ac:dyDescent="0.3">
      <c r="A43" s="85" t="s">
        <v>52</v>
      </c>
      <c r="B43" s="79"/>
      <c r="C43" s="79"/>
      <c r="D43" s="79"/>
      <c r="E43" s="80"/>
      <c r="F43" s="81">
        <v>32</v>
      </c>
      <c r="G43" s="95"/>
      <c r="H43" s="28">
        <v>563</v>
      </c>
      <c r="I43" s="50"/>
      <c r="J43" s="97"/>
      <c r="K43" s="98"/>
      <c r="L43" s="105">
        <f t="shared" si="4"/>
        <v>0</v>
      </c>
      <c r="M43" s="68"/>
      <c r="N43" s="69"/>
    </row>
    <row r="44" spans="1:14" ht="16.5" customHeight="1" x14ac:dyDescent="0.3">
      <c r="A44" s="85" t="s">
        <v>34</v>
      </c>
      <c r="B44" s="79"/>
      <c r="C44" s="79"/>
      <c r="D44" s="79"/>
      <c r="E44" s="80"/>
      <c r="F44" s="81">
        <v>3</v>
      </c>
      <c r="G44" s="95"/>
      <c r="H44" s="28"/>
      <c r="I44" s="50"/>
      <c r="J44" s="110"/>
      <c r="K44" s="111"/>
      <c r="L44" s="105">
        <f t="shared" ref="L44" si="5">H44*G44</f>
        <v>0</v>
      </c>
      <c r="M44" s="68"/>
      <c r="N44" s="69"/>
    </row>
    <row r="45" spans="1:14" s="3" customFormat="1" ht="16.5" customHeight="1" x14ac:dyDescent="0.3">
      <c r="A45" s="96" t="s">
        <v>35</v>
      </c>
      <c r="B45" s="74"/>
      <c r="C45" s="74"/>
      <c r="D45" s="74"/>
      <c r="E45" s="83"/>
      <c r="F45" s="83"/>
      <c r="G45" s="46"/>
      <c r="H45" s="84"/>
      <c r="I45" s="48"/>
      <c r="J45" s="112"/>
      <c r="K45" s="113"/>
      <c r="L45" s="108">
        <f>SUM(L23:L44)</f>
        <v>0</v>
      </c>
      <c r="M45" s="21"/>
      <c r="N45" s="22"/>
    </row>
    <row r="46" spans="1:14" ht="16.5" customHeight="1" x14ac:dyDescent="0.3">
      <c r="A46" s="89" t="s">
        <v>36</v>
      </c>
      <c r="B46" s="79"/>
      <c r="C46" s="79"/>
      <c r="D46" s="79"/>
      <c r="E46" s="79"/>
      <c r="F46" s="79"/>
      <c r="G46" s="79"/>
      <c r="H46" s="80"/>
      <c r="I46" s="51"/>
      <c r="J46" s="110"/>
      <c r="K46" s="111"/>
      <c r="L46" s="108"/>
      <c r="M46" s="21"/>
      <c r="N46" s="22"/>
    </row>
    <row r="47" spans="1:14" ht="16.5" customHeight="1" thickBot="1" x14ac:dyDescent="0.35">
      <c r="A47" s="4" t="s">
        <v>37</v>
      </c>
      <c r="B47" s="76"/>
      <c r="C47" s="90" t="s">
        <v>38</v>
      </c>
      <c r="D47" s="91"/>
      <c r="E47" s="92"/>
      <c r="F47" s="90" t="s">
        <v>39</v>
      </c>
      <c r="G47" s="91"/>
      <c r="H47" s="77"/>
      <c r="I47" s="52"/>
      <c r="J47" s="110"/>
      <c r="K47" s="111"/>
      <c r="L47" s="109">
        <f>L45-L46</f>
        <v>0</v>
      </c>
      <c r="M47" s="33"/>
      <c r="N47" s="34"/>
    </row>
    <row r="48" spans="1:14" ht="16.5" customHeight="1" x14ac:dyDescent="0.3">
      <c r="A48" s="4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7"/>
      <c r="M48" s="59"/>
      <c r="N48" s="60"/>
    </row>
    <row r="49" spans="1:14" ht="16.5" customHeight="1" x14ac:dyDescent="0.3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6"/>
      <c r="M49" s="68"/>
      <c r="N49" s="69"/>
    </row>
    <row r="50" spans="1:14" ht="16.5" customHeight="1" x14ac:dyDescent="0.3">
      <c r="A50" s="117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6"/>
      <c r="M50" s="68"/>
      <c r="N50" s="69"/>
    </row>
    <row r="51" spans="1:14" ht="8.25" customHeight="1" x14ac:dyDescent="0.3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20"/>
      <c r="M51" s="68"/>
      <c r="N51" s="69"/>
    </row>
    <row r="52" spans="1:14" ht="16.5" customHeight="1" x14ac:dyDescent="0.3">
      <c r="A52" s="53" t="s">
        <v>40</v>
      </c>
      <c r="E52" s="73" t="s">
        <v>41</v>
      </c>
      <c r="H52" s="53" t="s">
        <v>42</v>
      </c>
    </row>
    <row r="53" spans="1:14" ht="15.75" customHeight="1" x14ac:dyDescent="0.3">
      <c r="E53" s="73"/>
    </row>
    <row r="54" spans="1:14" x14ac:dyDescent="0.3">
      <c r="A54" s="35" t="s">
        <v>51</v>
      </c>
      <c r="B54" s="36"/>
      <c r="C54" s="36"/>
      <c r="D54" s="36"/>
      <c r="E54" s="36"/>
      <c r="F54" s="36"/>
      <c r="L54" s="35" t="s">
        <v>67</v>
      </c>
    </row>
    <row r="56" spans="1:14" ht="15" customHeight="1" x14ac:dyDescent="0.3"/>
    <row r="57" spans="1:14" ht="15" customHeight="1" x14ac:dyDescent="0.3">
      <c r="A57" s="99" t="s">
        <v>55</v>
      </c>
    </row>
    <row r="58" spans="1:14" ht="15" customHeight="1" x14ac:dyDescent="0.3">
      <c r="A58" s="99" t="s">
        <v>56</v>
      </c>
    </row>
    <row r="59" spans="1:14" ht="15" customHeight="1" x14ac:dyDescent="0.3">
      <c r="A59" s="99" t="s">
        <v>54</v>
      </c>
    </row>
    <row r="60" spans="1:14" ht="15" customHeight="1" x14ac:dyDescent="0.3">
      <c r="A60" s="99" t="s">
        <v>57</v>
      </c>
    </row>
    <row r="61" spans="1:14" ht="15" customHeight="1" x14ac:dyDescent="0.3">
      <c r="A61" s="99" t="s">
        <v>58</v>
      </c>
    </row>
    <row r="62" spans="1:14" ht="15" customHeight="1" x14ac:dyDescent="0.3"/>
    <row r="63" spans="1:14" ht="15" customHeight="1" x14ac:dyDescent="0.3"/>
    <row r="64" spans="1:1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</sheetData>
  <mergeCells count="38">
    <mergeCell ref="I14:L14"/>
    <mergeCell ref="B8:F8"/>
    <mergeCell ref="G8:L8"/>
    <mergeCell ref="B10:D10"/>
    <mergeCell ref="E10:L10"/>
    <mergeCell ref="B12:E12"/>
    <mergeCell ref="F12:I12"/>
    <mergeCell ref="J12:L12"/>
    <mergeCell ref="C11:E11"/>
    <mergeCell ref="H11:I11"/>
    <mergeCell ref="B13:L13"/>
    <mergeCell ref="A49:L51"/>
    <mergeCell ref="A15:C15"/>
    <mergeCell ref="D15:L15"/>
    <mergeCell ref="A17:L17"/>
    <mergeCell ref="E19:J21"/>
    <mergeCell ref="K19:L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4:K34"/>
    <mergeCell ref="J35:K35"/>
    <mergeCell ref="J36:K36"/>
    <mergeCell ref="J37:K37"/>
    <mergeCell ref="J38:K38"/>
    <mergeCell ref="J47:K47"/>
    <mergeCell ref="J44:K44"/>
    <mergeCell ref="J41:K41"/>
    <mergeCell ref="J42:K42"/>
    <mergeCell ref="J45:K45"/>
    <mergeCell ref="J46:K46"/>
  </mergeCells>
  <pageMargins left="0.7" right="0.7" top="0.75" bottom="0.75" header="0.3" footer="0.3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182f390d-8209-44fb-8451-bb15cafcb73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A9641089FF7446801F0FCD7172BFD8" ma:contentTypeVersion="14" ma:contentTypeDescription="Opprett et nytt dokument." ma:contentTypeScope="" ma:versionID="fc5edcbd2acacb03d98f68dcc4dd942d">
  <xsd:schema xmlns:xsd="http://www.w3.org/2001/XMLSchema" xmlns:xs="http://www.w3.org/2001/XMLSchema" xmlns:p="http://schemas.microsoft.com/office/2006/metadata/properties" xmlns:ns2="182f390d-8209-44fb-8451-bb15cafcb73f" xmlns:ns3="92ff1784-e6ae-4344-82c8-555687edec66" targetNamespace="http://schemas.microsoft.com/office/2006/metadata/properties" ma:root="true" ma:fieldsID="9eb313bccd98d29fd1ff2c0e8f64ca67" ns2:_="" ns3:_="">
    <xsd:import namespace="182f390d-8209-44fb-8451-bb15cafcb73f"/>
    <xsd:import namespace="92ff1784-e6ae-4344-82c8-555687ede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D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f390d-8209-44fb-8451-bb15cafcb7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o" ma:index="21" nillable="true" ma:displayName="Dato" ma:format="DateOnly" ma:internalName="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f1784-e6ae-4344-82c8-555687ede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B37EE-ED7A-4D1A-B866-0D87BD6383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924583-6B7F-4FD9-914D-6AF52560CE36}">
  <ds:schemaRefs>
    <ds:schemaRef ds:uri="http://schemas.microsoft.com/office/2006/metadata/properties"/>
    <ds:schemaRef ds:uri="http://schemas.microsoft.com/office/infopath/2007/PartnerControls"/>
    <ds:schemaRef ds:uri="182f390d-8209-44fb-8451-bb15cafcb73f"/>
  </ds:schemaRefs>
</ds:datastoreItem>
</file>

<file path=customXml/itemProps3.xml><?xml version="1.0" encoding="utf-8"?>
<ds:datastoreItem xmlns:ds="http://schemas.openxmlformats.org/officeDocument/2006/customXml" ds:itemID="{59A0BF5B-150B-4C7A-9612-061735B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f390d-8209-44fb-8451-bb15cafcb73f"/>
    <ds:schemaRef ds:uri="92ff1784-e6ae-4344-82c8-555687ede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Lars-Erik Waagaard</dc:creator>
  <cp:lastModifiedBy>Lars-Erik Waagaard</cp:lastModifiedBy>
  <cp:lastPrinted>2022-03-22T11:42:59Z</cp:lastPrinted>
  <dcterms:created xsi:type="dcterms:W3CDTF">2017-01-05T08:47:20Z</dcterms:created>
  <dcterms:modified xsi:type="dcterms:W3CDTF">2022-03-22T11:49:31Z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0x0101002BA9641089FF7446801F0FCD7172BFD8</vt:lpwstr>
  </property>
  <property fmtid="{D5CDD505-2E9C-101B-9397-08002B2CF9AE}" pid="3" name="Order">
    <vt:r8>3415400</vt:r8>
  </property>
</Properties>
</file>